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nce\Desktop\The Springboard Academy\Business Plan Template &amp; Examples _ Sample Plans_files\Costing models\"/>
    </mc:Choice>
  </mc:AlternateContent>
  <workbookProtection workbookAlgorithmName="SHA-512" workbookHashValue="PzgqhUICy395KkDygPOzp0qf06zphClrWzH7k73GcUwfu7ZWCe3OeModPSu4W8xfQecCvHehO7O4ckGdFCokaA==" workbookSaltValue="LUeSEQuB+p/00BS23ezmkQ==" workbookSpinCount="100000" lockStructure="1"/>
  <bookViews>
    <workbookView xWindow="0" yWindow="0" windowWidth="20490" windowHeight="7755"/>
  </bookViews>
  <sheets>
    <sheet name="Sheet1" sheetId="1" r:id="rId1"/>
  </sheets>
  <definedNames>
    <definedName name="_xlnm._FilterDatabase" localSheetId="0" hidden="1">Sheet1!$F$7:$I$7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 l="1"/>
  <c r="I26" i="1" s="1"/>
  <c r="D15" i="1"/>
  <c r="D18" i="1" s="1"/>
  <c r="D8" i="1"/>
  <c r="D11" i="1" s="1"/>
  <c r="D20" i="1" s="1"/>
  <c r="D21" i="1" s="1"/>
  <c r="D22" i="1" s="1"/>
  <c r="D26" i="1" l="1"/>
  <c r="D24" i="1"/>
</calcChain>
</file>

<file path=xl/sharedStrings.xml><?xml version="1.0" encoding="utf-8"?>
<sst xmlns="http://schemas.openxmlformats.org/spreadsheetml/2006/main" count="40" uniqueCount="38">
  <si>
    <t>Service Industry</t>
  </si>
  <si>
    <t>Billable hours:</t>
  </si>
  <si>
    <t>Hours per day</t>
  </si>
  <si>
    <t xml:space="preserve">Less: </t>
  </si>
  <si>
    <t>Travel time</t>
  </si>
  <si>
    <t>Bathroom break</t>
  </si>
  <si>
    <t>Admin</t>
  </si>
  <si>
    <t>Billable days of the year:</t>
  </si>
  <si>
    <t>Days of the year</t>
  </si>
  <si>
    <t>Less:</t>
  </si>
  <si>
    <t>P Holidays</t>
  </si>
  <si>
    <t>Annual Billable hours</t>
  </si>
  <si>
    <t>Billable hours per month</t>
  </si>
  <si>
    <t>Weekend days</t>
  </si>
  <si>
    <t>Vacation days</t>
  </si>
  <si>
    <t>OVERHEAD EXPENSES</t>
  </si>
  <si>
    <t>Amount</t>
  </si>
  <si>
    <t>Accounting fee</t>
  </si>
  <si>
    <t>Bank Charges</t>
  </si>
  <si>
    <t>Advertising &amp; Marketing</t>
  </si>
  <si>
    <t>Computer expense</t>
  </si>
  <si>
    <t>Entertainment</t>
  </si>
  <si>
    <t>Telephone and Cellphone</t>
  </si>
  <si>
    <t>Stationery + printing</t>
  </si>
  <si>
    <t>Insurance</t>
  </si>
  <si>
    <t>Interest</t>
  </si>
  <si>
    <t>Motor Vehicle expense</t>
  </si>
  <si>
    <t>Total Cost</t>
  </si>
  <si>
    <t>Monthly Expense:</t>
  </si>
  <si>
    <t>Salaries (Owners)</t>
  </si>
  <si>
    <t>Internet Costs</t>
  </si>
  <si>
    <t>Selling price will depend on the amount of profit you are targetting.</t>
  </si>
  <si>
    <t>Profit Goal</t>
  </si>
  <si>
    <t>Total Income required</t>
  </si>
  <si>
    <t>Realistic billing hours (60%)</t>
  </si>
  <si>
    <t>Because you are selling time, we need to determine the cost of your time, and how many hours you can expect to be able bill per month. The unit cost is determined by dividing these hours into the total cost (including the desired profit). Remember you earn a salary, and the profit is specifically targeted for a purpose (creating a reserve, investing in another start up business etc.).</t>
  </si>
  <si>
    <t>Cost of your time per hour (before profit)</t>
  </si>
  <si>
    <t>SIMPLE COSTING MODEL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</si>
</sst>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quot;R&quot;\ * #,##0.00_ ;_ &quot;R&quot;\ * \-#,##0.00_ ;_ &quot;R&quot;\ * &quot;-&quot;??_ ;_ @_ "/>
    <numFmt numFmtId="164" formatCode="_-[$R-1C09]* #,##0.00_-;\-[$R-1C09]* #,##0.00_-;_-[$R-1C09]* &quot;-&quot;??_-;_-@_-"/>
    <numFmt numFmtId="165" formatCode="_-[$R-1C09]* #,##0_-;\-[$R-1C09]* #,##0_-;_-[$R-1C09]* &quot;-&quot;??_-;_-@_-"/>
    <numFmt numFmtId="166" formatCode="_ &quot;R&quot;\ * #,##0_ ;_ &quot;R&quot;\ * \-#,##0_ ;_ &quot;R&quot;\ * &quot;-&quot;??_ ;_ @_ "/>
  </numFmts>
  <fonts count="13" x14ac:knownFonts="1">
    <font>
      <sz val="11"/>
      <color theme="1"/>
      <name val="Calibri"/>
      <family val="2"/>
      <scheme val="minor"/>
    </font>
    <font>
      <sz val="11"/>
      <color theme="1"/>
      <name val="Calibri"/>
      <family val="2"/>
      <scheme val="minor"/>
    </font>
    <font>
      <b/>
      <u/>
      <sz val="14"/>
      <color theme="1"/>
      <name val="Calibri"/>
      <family val="2"/>
      <scheme val="minor"/>
    </font>
    <font>
      <b/>
      <sz val="12"/>
      <color theme="1"/>
      <name val="Calibri"/>
      <family val="2"/>
      <scheme val="minor"/>
    </font>
    <font>
      <b/>
      <u/>
      <sz val="16"/>
      <color theme="1"/>
      <name val="Calibri"/>
      <family val="2"/>
      <scheme val="minor"/>
    </font>
    <font>
      <b/>
      <sz val="11"/>
      <color theme="1"/>
      <name val="Calibri"/>
      <family val="2"/>
      <scheme val="minor"/>
    </font>
    <font>
      <sz val="12"/>
      <color theme="1"/>
      <name val="Calibri"/>
      <family val="2"/>
      <scheme val="minor"/>
    </font>
    <font>
      <b/>
      <u/>
      <sz val="12"/>
      <color theme="1"/>
      <name val="Calibri"/>
      <family val="2"/>
      <scheme val="minor"/>
    </font>
    <font>
      <sz val="10"/>
      <color theme="1"/>
      <name val="Calibri"/>
      <family val="2"/>
      <scheme val="minor"/>
    </font>
    <font>
      <b/>
      <sz val="10"/>
      <color theme="1"/>
      <name val="Calibri"/>
      <family val="2"/>
      <scheme val="minor"/>
    </font>
    <font>
      <b/>
      <i/>
      <sz val="12"/>
      <color rgb="FF000000"/>
      <name val="Calibri"/>
      <family val="2"/>
      <scheme val="minor"/>
    </font>
    <font>
      <i/>
      <sz val="10"/>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70C0"/>
        <bgColor indexed="64"/>
      </patternFill>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0" fillId="0" borderId="0" xfId="0" applyProtection="1">
      <protection hidden="1"/>
    </xf>
    <xf numFmtId="166" fontId="0" fillId="0" borderId="0" xfId="0" applyNumberFormat="1" applyProtection="1">
      <protection hidden="1"/>
    </xf>
    <xf numFmtId="0" fontId="2" fillId="0" borderId="0" xfId="0" applyFont="1" applyProtection="1">
      <protection hidden="1"/>
    </xf>
    <xf numFmtId="165" fontId="0" fillId="0" borderId="0" xfId="0" applyNumberFormat="1" applyProtection="1">
      <protection hidden="1"/>
    </xf>
    <xf numFmtId="0" fontId="6" fillId="0" borderId="0" xfId="0" applyFont="1" applyAlignment="1" applyProtection="1">
      <alignment wrapText="1"/>
      <protection hidden="1"/>
    </xf>
    <xf numFmtId="0" fontId="6" fillId="0" borderId="0" xfId="0" applyFont="1" applyAlignment="1" applyProtection="1">
      <alignment horizontal="left" wrapText="1"/>
      <protection hidden="1"/>
    </xf>
    <xf numFmtId="165" fontId="6" fillId="0" borderId="0" xfId="0" applyNumberFormat="1" applyFont="1" applyAlignment="1" applyProtection="1">
      <alignment horizontal="left" wrapText="1"/>
      <protection hidden="1"/>
    </xf>
    <xf numFmtId="166" fontId="6" fillId="0" borderId="0" xfId="0" applyNumberFormat="1" applyFont="1" applyAlignment="1" applyProtection="1">
      <alignment horizontal="left" wrapText="1"/>
      <protection hidden="1"/>
    </xf>
    <xf numFmtId="0" fontId="0" fillId="0" borderId="0" xfId="0" applyFont="1" applyProtection="1">
      <protection hidden="1"/>
    </xf>
    <xf numFmtId="166" fontId="7" fillId="0" borderId="0" xfId="0" applyNumberFormat="1" applyFont="1" applyProtection="1">
      <protection hidden="1"/>
    </xf>
    <xf numFmtId="164" fontId="3" fillId="0" borderId="0" xfId="0" applyNumberFormat="1" applyFont="1" applyBorder="1" applyProtection="1">
      <protection hidden="1"/>
    </xf>
    <xf numFmtId="164" fontId="9" fillId="0" borderId="0" xfId="0" applyNumberFormat="1" applyFont="1" applyBorder="1" applyProtection="1">
      <protection hidden="1"/>
    </xf>
    <xf numFmtId="164" fontId="5" fillId="0" borderId="0" xfId="0" applyNumberFormat="1" applyFont="1" applyBorder="1" applyProtection="1">
      <protection hidden="1"/>
    </xf>
    <xf numFmtId="1" fontId="5" fillId="0" borderId="0" xfId="0" applyNumberFormat="1" applyFont="1" applyBorder="1" applyProtection="1">
      <protection hidden="1"/>
    </xf>
    <xf numFmtId="164" fontId="0" fillId="0" borderId="0" xfId="0" applyNumberFormat="1" applyFont="1" applyProtection="1">
      <protection hidden="1"/>
    </xf>
    <xf numFmtId="1" fontId="0" fillId="0" borderId="0" xfId="0" applyNumberFormat="1" applyFont="1" applyProtection="1">
      <protection hidden="1"/>
    </xf>
    <xf numFmtId="164" fontId="6" fillId="0" borderId="0" xfId="0" applyNumberFormat="1" applyFont="1" applyProtection="1">
      <protection hidden="1"/>
    </xf>
    <xf numFmtId="1" fontId="0" fillId="0" borderId="0" xfId="0" applyNumberFormat="1" applyFont="1" applyBorder="1" applyProtection="1">
      <protection hidden="1"/>
    </xf>
    <xf numFmtId="0" fontId="5" fillId="0" borderId="0" xfId="0" applyFont="1" applyBorder="1" applyAlignment="1" applyProtection="1">
      <alignment horizontal="left"/>
      <protection hidden="1"/>
    </xf>
    <xf numFmtId="166" fontId="0" fillId="0" borderId="0" xfId="1" applyNumberFormat="1" applyFont="1" applyBorder="1" applyProtection="1">
      <protection hidden="1"/>
    </xf>
    <xf numFmtId="165" fontId="0" fillId="0" borderId="0" xfId="0" applyNumberFormat="1" applyFont="1" applyBorder="1" applyProtection="1">
      <protection hidden="1"/>
    </xf>
    <xf numFmtId="0" fontId="10" fillId="0" borderId="0" xfId="0" applyFont="1"/>
    <xf numFmtId="166" fontId="0" fillId="4" borderId="9" xfId="1" applyNumberFormat="1" applyFont="1" applyFill="1" applyBorder="1" applyProtection="1">
      <protection hidden="1"/>
    </xf>
    <xf numFmtId="166" fontId="0" fillId="4" borderId="12" xfId="1" applyNumberFormat="1" applyFont="1" applyFill="1" applyBorder="1" applyProtection="1">
      <protection hidden="1"/>
    </xf>
    <xf numFmtId="166" fontId="5" fillId="7" borderId="15" xfId="0" applyNumberFormat="1" applyFont="1" applyFill="1" applyBorder="1" applyProtection="1">
      <protection hidden="1"/>
    </xf>
    <xf numFmtId="166" fontId="5" fillId="8" borderId="15" xfId="0" applyNumberFormat="1" applyFont="1" applyFill="1" applyBorder="1" applyProtection="1">
      <protection hidden="1"/>
    </xf>
    <xf numFmtId="164" fontId="8" fillId="2" borderId="1" xfId="0" applyNumberFormat="1" applyFont="1" applyFill="1" applyBorder="1" applyProtection="1">
      <protection hidden="1"/>
    </xf>
    <xf numFmtId="164" fontId="3" fillId="2" borderId="17" xfId="0" applyNumberFormat="1" applyFont="1" applyFill="1" applyBorder="1" applyProtection="1">
      <protection hidden="1"/>
    </xf>
    <xf numFmtId="164" fontId="5" fillId="2" borderId="18" xfId="0" applyNumberFormat="1" applyFont="1" applyFill="1" applyBorder="1" applyProtection="1">
      <protection hidden="1"/>
    </xf>
    <xf numFmtId="1" fontId="5" fillId="2" borderId="16" xfId="0" applyNumberFormat="1" applyFont="1" applyFill="1" applyBorder="1" applyProtection="1">
      <protection hidden="1"/>
    </xf>
    <xf numFmtId="164" fontId="8" fillId="3" borderId="3" xfId="0" applyNumberFormat="1" applyFont="1" applyFill="1" applyBorder="1" applyProtection="1">
      <protection hidden="1"/>
    </xf>
    <xf numFmtId="164" fontId="8" fillId="3" borderId="1" xfId="0" applyNumberFormat="1" applyFont="1" applyFill="1" applyBorder="1" applyProtection="1">
      <protection hidden="1"/>
    </xf>
    <xf numFmtId="164" fontId="5" fillId="3" borderId="18" xfId="0" applyNumberFormat="1" applyFont="1" applyFill="1" applyBorder="1" applyProtection="1">
      <protection hidden="1"/>
    </xf>
    <xf numFmtId="1" fontId="5" fillId="3" borderId="16" xfId="0" applyNumberFormat="1" applyFont="1" applyFill="1" applyBorder="1" applyProtection="1">
      <protection hidden="1"/>
    </xf>
    <xf numFmtId="164" fontId="9" fillId="2" borderId="18" xfId="0" applyNumberFormat="1" applyFont="1" applyFill="1" applyBorder="1" applyProtection="1">
      <protection hidden="1"/>
    </xf>
    <xf numFmtId="164" fontId="8" fillId="2" borderId="2" xfId="0" applyNumberFormat="1" applyFont="1" applyFill="1" applyBorder="1" applyProtection="1">
      <protection hidden="1"/>
    </xf>
    <xf numFmtId="164" fontId="8" fillId="2" borderId="3" xfId="0" applyNumberFormat="1" applyFont="1" applyFill="1" applyBorder="1" applyProtection="1">
      <protection hidden="1"/>
    </xf>
    <xf numFmtId="1" fontId="8" fillId="2" borderId="4" xfId="0" applyNumberFormat="1" applyFont="1" applyFill="1" applyBorder="1" applyProtection="1">
      <protection hidden="1"/>
    </xf>
    <xf numFmtId="164" fontId="8" fillId="2" borderId="5" xfId="0" applyNumberFormat="1" applyFont="1" applyFill="1" applyBorder="1" applyProtection="1">
      <protection hidden="1"/>
    </xf>
    <xf numFmtId="0" fontId="8" fillId="2" borderId="1" xfId="0" applyNumberFormat="1" applyFont="1" applyFill="1" applyBorder="1" applyProtection="1">
      <protection hidden="1"/>
    </xf>
    <xf numFmtId="1" fontId="8" fillId="2" borderId="6" xfId="0" applyNumberFormat="1" applyFont="1" applyFill="1" applyBorder="1" applyProtection="1">
      <protection hidden="1"/>
    </xf>
    <xf numFmtId="164" fontId="8" fillId="3" borderId="2" xfId="0" applyNumberFormat="1" applyFont="1" applyFill="1" applyBorder="1" applyAlignment="1" applyProtection="1">
      <alignment horizontal="left"/>
      <protection hidden="1"/>
    </xf>
    <xf numFmtId="1" fontId="8" fillId="3" borderId="4" xfId="0" applyNumberFormat="1" applyFont="1" applyFill="1" applyBorder="1" applyProtection="1">
      <protection hidden="1"/>
    </xf>
    <xf numFmtId="164" fontId="8" fillId="3" borderId="5" xfId="0" applyNumberFormat="1" applyFont="1" applyFill="1" applyBorder="1" applyProtection="1">
      <protection hidden="1"/>
    </xf>
    <xf numFmtId="1" fontId="8" fillId="3" borderId="6" xfId="0" applyNumberFormat="1" applyFont="1" applyFill="1" applyBorder="1" applyProtection="1">
      <protection hidden="1"/>
    </xf>
    <xf numFmtId="1" fontId="8" fillId="9" borderId="4" xfId="0" applyNumberFormat="1" applyFont="1" applyFill="1" applyBorder="1" applyProtection="1">
      <protection hidden="1"/>
    </xf>
    <xf numFmtId="1" fontId="11" fillId="9" borderId="6" xfId="0" applyNumberFormat="1" applyFont="1" applyFill="1" applyBorder="1" applyProtection="1">
      <protection hidden="1"/>
    </xf>
    <xf numFmtId="1" fontId="8" fillId="9" borderId="16" xfId="0" applyNumberFormat="1" applyFont="1" applyFill="1" applyBorder="1" applyProtection="1">
      <protection hidden="1"/>
    </xf>
    <xf numFmtId="166" fontId="8" fillId="4" borderId="4" xfId="1" applyNumberFormat="1" applyFont="1" applyFill="1" applyBorder="1" applyProtection="1">
      <protection hidden="1"/>
    </xf>
    <xf numFmtId="166" fontId="8" fillId="4" borderId="6" xfId="1" applyNumberFormat="1" applyFont="1" applyFill="1" applyBorder="1" applyProtection="1">
      <protection hidden="1"/>
    </xf>
    <xf numFmtId="166" fontId="8" fillId="4" borderId="25" xfId="1" applyNumberFormat="1" applyFont="1" applyFill="1" applyBorder="1" applyProtection="1">
      <protection hidden="1"/>
    </xf>
    <xf numFmtId="165" fontId="5" fillId="6" borderId="15" xfId="0" applyNumberFormat="1" applyFont="1" applyFill="1" applyBorder="1" applyProtection="1">
      <protection hidden="1"/>
    </xf>
    <xf numFmtId="166" fontId="0" fillId="0" borderId="0" xfId="0" applyNumberFormat="1" applyFont="1" applyProtection="1">
      <protection hidden="1"/>
    </xf>
    <xf numFmtId="165" fontId="12" fillId="8" borderId="15" xfId="1" applyNumberFormat="1" applyFont="1" applyFill="1" applyBorder="1" applyAlignment="1" applyProtection="1">
      <alignment wrapText="1"/>
      <protection hidden="1"/>
    </xf>
    <xf numFmtId="0" fontId="10" fillId="5" borderId="19" xfId="0" applyFont="1" applyFill="1" applyBorder="1" applyAlignment="1">
      <alignment horizontal="left" wrapText="1"/>
    </xf>
    <xf numFmtId="0" fontId="10" fillId="5" borderId="20" xfId="0" applyFont="1" applyFill="1" applyBorder="1" applyAlignment="1">
      <alignment horizontal="left" wrapText="1"/>
    </xf>
    <xf numFmtId="0" fontId="10" fillId="5" borderId="21" xfId="0" applyFont="1" applyFill="1" applyBorder="1" applyAlignment="1">
      <alignment horizontal="left" wrapText="1"/>
    </xf>
    <xf numFmtId="0" fontId="10" fillId="5" borderId="22" xfId="0" applyFont="1" applyFill="1" applyBorder="1" applyAlignment="1">
      <alignment horizontal="left" wrapText="1"/>
    </xf>
    <xf numFmtId="0" fontId="10" fillId="5" borderId="23" xfId="0" applyFont="1" applyFill="1" applyBorder="1" applyAlignment="1">
      <alignment horizontal="left" wrapText="1"/>
    </xf>
    <xf numFmtId="0" fontId="10" fillId="5" borderId="24" xfId="0" applyFont="1" applyFill="1" applyBorder="1" applyAlignment="1">
      <alignment horizontal="left" wrapText="1"/>
    </xf>
    <xf numFmtId="0" fontId="7" fillId="0" borderId="23" xfId="0" applyFont="1" applyBorder="1" applyAlignment="1" applyProtection="1">
      <alignment horizontal="center"/>
      <protection hidden="1"/>
    </xf>
    <xf numFmtId="0" fontId="8" fillId="4" borderId="5" xfId="0" applyFont="1" applyFill="1" applyBorder="1" applyAlignment="1" applyProtection="1">
      <alignment horizontal="left"/>
      <protection hidden="1"/>
    </xf>
    <xf numFmtId="0" fontId="8" fillId="4" borderId="1" xfId="0" applyFont="1" applyFill="1" applyBorder="1" applyAlignment="1" applyProtection="1">
      <alignment horizontal="left"/>
      <protection hidden="1"/>
    </xf>
    <xf numFmtId="0" fontId="8" fillId="4" borderId="2" xfId="0" applyFont="1" applyFill="1" applyBorder="1" applyAlignment="1" applyProtection="1">
      <alignment horizontal="left"/>
      <protection hidden="1"/>
    </xf>
    <xf numFmtId="0" fontId="8" fillId="4" borderId="3" xfId="0" applyFont="1" applyFill="1" applyBorder="1" applyAlignment="1" applyProtection="1">
      <alignment horizontal="left"/>
      <protection hidden="1"/>
    </xf>
    <xf numFmtId="164" fontId="2" fillId="0" borderId="23" xfId="0" applyNumberFormat="1" applyFont="1" applyBorder="1" applyAlignment="1" applyProtection="1">
      <alignment horizontal="left"/>
      <protection hidden="1"/>
    </xf>
    <xf numFmtId="164" fontId="3" fillId="3" borderId="26" xfId="0" applyNumberFormat="1" applyFont="1" applyFill="1" applyBorder="1" applyAlignment="1" applyProtection="1">
      <alignment horizontal="left"/>
      <protection hidden="1"/>
    </xf>
    <xf numFmtId="164" fontId="3" fillId="3" borderId="27" xfId="0" applyNumberFormat="1" applyFont="1" applyFill="1" applyBorder="1" applyAlignment="1" applyProtection="1">
      <alignment horizontal="left"/>
      <protection hidden="1"/>
    </xf>
    <xf numFmtId="0" fontId="2" fillId="0" borderId="23" xfId="0" applyFont="1" applyBorder="1" applyAlignment="1" applyProtection="1">
      <alignment horizontal="left"/>
      <protection hidden="1"/>
    </xf>
    <xf numFmtId="0" fontId="4" fillId="0" borderId="0" xfId="0" applyFont="1" applyAlignment="1" applyProtection="1">
      <alignment horizontal="center"/>
      <protection hidden="1"/>
    </xf>
    <xf numFmtId="0" fontId="12" fillId="8" borderId="13" xfId="0" applyFont="1" applyFill="1" applyBorder="1" applyAlignment="1" applyProtection="1">
      <alignment horizontal="left" wrapText="1"/>
      <protection hidden="1"/>
    </xf>
    <xf numFmtId="0" fontId="12" fillId="8" borderId="14" xfId="0" applyFont="1" applyFill="1" applyBorder="1" applyAlignment="1" applyProtection="1">
      <alignment horizontal="left" wrapText="1"/>
      <protection hidden="1"/>
    </xf>
    <xf numFmtId="0" fontId="0" fillId="4" borderId="7" xfId="0" applyFont="1" applyFill="1" applyBorder="1" applyAlignment="1" applyProtection="1">
      <alignment horizontal="left"/>
      <protection hidden="1"/>
    </xf>
    <xf numFmtId="0" fontId="0" fillId="4" borderId="8" xfId="0" applyFont="1" applyFill="1" applyBorder="1" applyAlignment="1" applyProtection="1">
      <alignment horizontal="left"/>
      <protection hidden="1"/>
    </xf>
    <xf numFmtId="0" fontId="5" fillId="4" borderId="10" xfId="0" applyFont="1" applyFill="1" applyBorder="1" applyAlignment="1" applyProtection="1">
      <alignment horizontal="left"/>
      <protection hidden="1"/>
    </xf>
    <xf numFmtId="0" fontId="5" fillId="4" borderId="11" xfId="0" applyFont="1" applyFill="1" applyBorder="1" applyAlignment="1" applyProtection="1">
      <alignment horizontal="left"/>
      <protection hidden="1"/>
    </xf>
    <xf numFmtId="164" fontId="8" fillId="9" borderId="17" xfId="0" applyNumberFormat="1" applyFont="1" applyFill="1" applyBorder="1" applyAlignment="1" applyProtection="1">
      <alignment horizontal="left"/>
      <protection hidden="1"/>
    </xf>
    <xf numFmtId="164" fontId="8" fillId="9" borderId="18" xfId="0" applyNumberFormat="1" applyFont="1" applyFill="1" applyBorder="1" applyAlignment="1" applyProtection="1">
      <alignment horizontal="left"/>
      <protection hidden="1"/>
    </xf>
    <xf numFmtId="0" fontId="5" fillId="8" borderId="13" xfId="0" applyFont="1" applyFill="1" applyBorder="1" applyAlignment="1" applyProtection="1">
      <alignment horizontal="left"/>
      <protection hidden="1"/>
    </xf>
    <xf numFmtId="0" fontId="5" fillId="8" borderId="14" xfId="0" applyFont="1" applyFill="1" applyBorder="1" applyAlignment="1" applyProtection="1">
      <alignment horizontal="left"/>
      <protection hidden="1"/>
    </xf>
    <xf numFmtId="0" fontId="5" fillId="7" borderId="13" xfId="0" applyFont="1" applyFill="1" applyBorder="1" applyAlignment="1" applyProtection="1">
      <alignment horizontal="left"/>
      <protection hidden="1"/>
    </xf>
    <xf numFmtId="0" fontId="5" fillId="7" borderId="14" xfId="0" applyFont="1" applyFill="1" applyBorder="1" applyAlignment="1" applyProtection="1">
      <alignment horizontal="left"/>
      <protection hidden="1"/>
    </xf>
    <xf numFmtId="164" fontId="5" fillId="6" borderId="13" xfId="0" applyNumberFormat="1" applyFont="1" applyFill="1" applyBorder="1" applyAlignment="1" applyProtection="1">
      <alignment horizontal="left" wrapText="1"/>
      <protection hidden="1"/>
    </xf>
    <xf numFmtId="164" fontId="5" fillId="6" borderId="14" xfId="0" applyNumberFormat="1" applyFont="1" applyFill="1" applyBorder="1" applyAlignment="1" applyProtection="1">
      <alignment horizontal="left" wrapText="1"/>
      <protection hidden="1"/>
    </xf>
    <xf numFmtId="164" fontId="8" fillId="9" borderId="2" xfId="0" applyNumberFormat="1" applyFont="1" applyFill="1" applyBorder="1" applyAlignment="1" applyProtection="1">
      <alignment horizontal="left"/>
      <protection hidden="1"/>
    </xf>
    <xf numFmtId="164" fontId="8" fillId="9" borderId="3" xfId="0" applyNumberFormat="1" applyFont="1" applyFill="1" applyBorder="1" applyAlignment="1" applyProtection="1">
      <alignment horizontal="left"/>
      <protection hidden="1"/>
    </xf>
    <xf numFmtId="164" fontId="11" fillId="9" borderId="5" xfId="0" applyNumberFormat="1" applyFont="1" applyFill="1" applyBorder="1" applyAlignment="1" applyProtection="1">
      <alignment horizontal="left"/>
      <protection hidden="1"/>
    </xf>
    <xf numFmtId="164" fontId="11" fillId="9" borderId="1" xfId="0" applyNumberFormat="1" applyFont="1" applyFill="1" applyBorder="1" applyAlignment="1" applyProtection="1">
      <alignment horizontal="left"/>
      <protection hidden="1"/>
    </xf>
    <xf numFmtId="0" fontId="2" fillId="0" borderId="0" xfId="0" applyFont="1" applyAlignment="1" applyProtection="1">
      <alignment horizontal="center"/>
      <protection hidden="1"/>
    </xf>
    <xf numFmtId="1" fontId="8" fillId="3" borderId="1" xfId="0" applyNumberFormat="1" applyFont="1" applyFill="1" applyBorder="1" applyProtection="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Normal="100" workbookViewId="0">
      <selection activeCell="A2" sqref="A2:B2"/>
    </sheetView>
  </sheetViews>
  <sheetFormatPr defaultRowHeight="15" x14ac:dyDescent="0.25"/>
  <cols>
    <col min="1" max="1" width="17.85546875" style="1" bestFit="1" customWidth="1"/>
    <col min="2" max="2" width="14.85546875" style="1" bestFit="1" customWidth="1"/>
    <col min="3" max="3" width="6.5703125" style="1" bestFit="1" customWidth="1"/>
    <col min="4" max="4" width="7.85546875" style="4" customWidth="1"/>
    <col min="5" max="5" width="2.85546875" style="1" customWidth="1"/>
    <col min="6" max="6" width="10.42578125" style="1" customWidth="1"/>
    <col min="7" max="7" width="6.85546875" style="1" customWidth="1"/>
    <col min="8" max="8" width="4.5703125" style="1" customWidth="1"/>
    <col min="9" max="9" width="8.5703125" style="2" customWidth="1"/>
    <col min="10" max="16384" width="9.140625" style="1"/>
  </cols>
  <sheetData>
    <row r="1" spans="1:11" ht="18" customHeight="1" x14ac:dyDescent="0.35">
      <c r="A1" s="70" t="s">
        <v>37</v>
      </c>
      <c r="B1" s="70"/>
      <c r="C1" s="70"/>
      <c r="D1" s="70"/>
      <c r="E1" s="70"/>
      <c r="F1" s="70"/>
      <c r="G1" s="70"/>
      <c r="H1" s="70"/>
      <c r="I1" s="70"/>
    </row>
    <row r="2" spans="1:11" ht="23.25" customHeight="1" thickBot="1" x14ac:dyDescent="0.35">
      <c r="A2" s="69" t="s">
        <v>0</v>
      </c>
      <c r="B2" s="69"/>
    </row>
    <row r="3" spans="1:11" ht="42.75" customHeight="1" x14ac:dyDescent="0.25">
      <c r="A3" s="55" t="s">
        <v>35</v>
      </c>
      <c r="B3" s="56"/>
      <c r="C3" s="56"/>
      <c r="D3" s="56"/>
      <c r="E3" s="56"/>
      <c r="F3" s="56"/>
      <c r="G3" s="56"/>
      <c r="H3" s="56"/>
      <c r="I3" s="57"/>
      <c r="J3" s="5"/>
    </row>
    <row r="4" spans="1:11" ht="39.75" customHeight="1" thickBot="1" x14ac:dyDescent="0.3">
      <c r="A4" s="58"/>
      <c r="B4" s="59"/>
      <c r="C4" s="59"/>
      <c r="D4" s="59"/>
      <c r="E4" s="59"/>
      <c r="F4" s="59"/>
      <c r="G4" s="59"/>
      <c r="H4" s="59"/>
      <c r="I4" s="60"/>
      <c r="J4" s="6"/>
      <c r="K4" s="22"/>
    </row>
    <row r="5" spans="1:11" ht="6" customHeight="1" x14ac:dyDescent="0.25">
      <c r="A5" s="6"/>
      <c r="B5" s="6"/>
      <c r="C5" s="6"/>
      <c r="D5" s="7"/>
      <c r="E5" s="6"/>
      <c r="F5" s="6"/>
      <c r="G5" s="6"/>
      <c r="H5" s="6"/>
      <c r="I5" s="8"/>
      <c r="J5" s="6"/>
    </row>
    <row r="6" spans="1:11" ht="19.5" thickBot="1" x14ac:dyDescent="0.35">
      <c r="A6" s="3" t="s">
        <v>1</v>
      </c>
      <c r="F6" s="89" t="s">
        <v>15</v>
      </c>
      <c r="G6" s="89"/>
      <c r="H6" s="89"/>
      <c r="I6" s="89"/>
    </row>
    <row r="7" spans="1:11" ht="13.5" customHeight="1" thickBot="1" x14ac:dyDescent="0.3">
      <c r="A7" s="36" t="s">
        <v>2</v>
      </c>
      <c r="B7" s="37"/>
      <c r="C7" s="37"/>
      <c r="D7" s="38">
        <v>1</v>
      </c>
      <c r="E7" s="9"/>
      <c r="F7" s="61" t="s">
        <v>28</v>
      </c>
      <c r="G7" s="61"/>
      <c r="H7" s="61"/>
      <c r="I7" s="10" t="s">
        <v>16</v>
      </c>
    </row>
    <row r="8" spans="1:11" ht="13.5" customHeight="1" x14ac:dyDescent="0.25">
      <c r="A8" s="39" t="s">
        <v>3</v>
      </c>
      <c r="B8" s="27" t="s">
        <v>4</v>
      </c>
      <c r="C8" s="40"/>
      <c r="D8" s="41">
        <f>SUM(C8:C10)</f>
        <v>0</v>
      </c>
      <c r="E8" s="9"/>
      <c r="F8" s="64" t="s">
        <v>17</v>
      </c>
      <c r="G8" s="65"/>
      <c r="H8" s="65"/>
      <c r="I8" s="49"/>
    </row>
    <row r="9" spans="1:11" ht="13.5" customHeight="1" x14ac:dyDescent="0.25">
      <c r="A9" s="39"/>
      <c r="B9" s="27" t="s">
        <v>5</v>
      </c>
      <c r="C9" s="40"/>
      <c r="D9" s="41"/>
      <c r="E9" s="9"/>
      <c r="F9" s="62" t="s">
        <v>19</v>
      </c>
      <c r="G9" s="63"/>
      <c r="H9" s="63"/>
      <c r="I9" s="50"/>
    </row>
    <row r="10" spans="1:11" ht="13.5" customHeight="1" x14ac:dyDescent="0.25">
      <c r="A10" s="39"/>
      <c r="B10" s="27" t="s">
        <v>6</v>
      </c>
      <c r="C10" s="40"/>
      <c r="D10" s="41"/>
      <c r="E10" s="9"/>
      <c r="F10" s="62" t="s">
        <v>18</v>
      </c>
      <c r="G10" s="63"/>
      <c r="H10" s="63"/>
      <c r="I10" s="50"/>
    </row>
    <row r="11" spans="1:11" ht="13.5" customHeight="1" thickBot="1" x14ac:dyDescent="0.3">
      <c r="A11" s="28" t="s">
        <v>1</v>
      </c>
      <c r="B11" s="35"/>
      <c r="C11" s="29"/>
      <c r="D11" s="30">
        <f>+D7-D8</f>
        <v>1</v>
      </c>
      <c r="E11" s="9"/>
      <c r="F11" s="62" t="s">
        <v>20</v>
      </c>
      <c r="G11" s="63"/>
      <c r="H11" s="63"/>
      <c r="I11" s="50"/>
    </row>
    <row r="12" spans="1:11" ht="13.5" customHeight="1" x14ac:dyDescent="0.25">
      <c r="A12" s="11"/>
      <c r="B12" s="12"/>
      <c r="C12" s="13"/>
      <c r="D12" s="14"/>
      <c r="E12" s="9"/>
      <c r="F12" s="62" t="s">
        <v>21</v>
      </c>
      <c r="G12" s="63"/>
      <c r="H12" s="63"/>
      <c r="I12" s="50"/>
    </row>
    <row r="13" spans="1:11" ht="13.5" customHeight="1" thickBot="1" x14ac:dyDescent="0.35">
      <c r="A13" s="66" t="s">
        <v>7</v>
      </c>
      <c r="B13" s="66"/>
      <c r="C13" s="15"/>
      <c r="D13" s="16"/>
      <c r="E13" s="9"/>
      <c r="F13" s="62" t="s">
        <v>24</v>
      </c>
      <c r="G13" s="63"/>
      <c r="H13" s="63"/>
      <c r="I13" s="50"/>
    </row>
    <row r="14" spans="1:11" ht="13.5" customHeight="1" x14ac:dyDescent="0.25">
      <c r="A14" s="42" t="s">
        <v>8</v>
      </c>
      <c r="B14" s="31"/>
      <c r="C14" s="31"/>
      <c r="D14" s="43">
        <v>365</v>
      </c>
      <c r="E14" s="9"/>
      <c r="F14" s="62" t="s">
        <v>25</v>
      </c>
      <c r="G14" s="63"/>
      <c r="H14" s="63"/>
      <c r="I14" s="50"/>
    </row>
    <row r="15" spans="1:11" ht="13.5" customHeight="1" x14ac:dyDescent="0.25">
      <c r="A15" s="44" t="s">
        <v>9</v>
      </c>
      <c r="B15" s="32" t="s">
        <v>13</v>
      </c>
      <c r="C15" s="90">
        <v>104</v>
      </c>
      <c r="D15" s="45">
        <f>SUM(C15:C17)</f>
        <v>133</v>
      </c>
      <c r="E15" s="9"/>
      <c r="F15" s="62" t="s">
        <v>30</v>
      </c>
      <c r="G15" s="63"/>
      <c r="H15" s="63"/>
      <c r="I15" s="51"/>
    </row>
    <row r="16" spans="1:11" ht="13.5" customHeight="1" x14ac:dyDescent="0.25">
      <c r="A16" s="44"/>
      <c r="B16" s="32" t="s">
        <v>10</v>
      </c>
      <c r="C16" s="90">
        <v>14</v>
      </c>
      <c r="D16" s="45"/>
      <c r="E16" s="9"/>
      <c r="F16" s="62" t="s">
        <v>26</v>
      </c>
      <c r="G16" s="63"/>
      <c r="H16" s="63"/>
      <c r="I16" s="50"/>
    </row>
    <row r="17" spans="1:9" ht="13.5" customHeight="1" x14ac:dyDescent="0.25">
      <c r="A17" s="44"/>
      <c r="B17" s="32" t="s">
        <v>14</v>
      </c>
      <c r="C17" s="90">
        <v>15</v>
      </c>
      <c r="D17" s="45"/>
      <c r="E17" s="9"/>
      <c r="F17" s="62" t="s">
        <v>29</v>
      </c>
      <c r="G17" s="63"/>
      <c r="H17" s="63"/>
      <c r="I17" s="50"/>
    </row>
    <row r="18" spans="1:9" ht="13.5" customHeight="1" thickBot="1" x14ac:dyDescent="0.3">
      <c r="A18" s="67" t="s">
        <v>7</v>
      </c>
      <c r="B18" s="68"/>
      <c r="C18" s="33"/>
      <c r="D18" s="34">
        <f>+D14-D15</f>
        <v>232</v>
      </c>
      <c r="E18" s="9"/>
      <c r="F18" s="62" t="s">
        <v>23</v>
      </c>
      <c r="G18" s="63"/>
      <c r="H18" s="63"/>
      <c r="I18" s="50"/>
    </row>
    <row r="19" spans="1:9" ht="13.5" customHeight="1" thickBot="1" x14ac:dyDescent="0.3">
      <c r="A19" s="17"/>
      <c r="B19" s="15"/>
      <c r="C19" s="15"/>
      <c r="D19" s="18"/>
      <c r="E19" s="9"/>
      <c r="F19" s="62" t="s">
        <v>22</v>
      </c>
      <c r="G19" s="63"/>
      <c r="H19" s="63"/>
      <c r="I19" s="50"/>
    </row>
    <row r="20" spans="1:9" ht="13.5" customHeight="1" thickBot="1" x14ac:dyDescent="0.3">
      <c r="A20" s="85" t="s">
        <v>11</v>
      </c>
      <c r="B20" s="86"/>
      <c r="C20" s="86"/>
      <c r="D20" s="46">
        <f>+D11*D18</f>
        <v>232</v>
      </c>
      <c r="E20" s="9"/>
      <c r="F20" s="73"/>
      <c r="G20" s="74"/>
      <c r="H20" s="74"/>
      <c r="I20" s="23"/>
    </row>
    <row r="21" spans="1:9" ht="13.5" customHeight="1" thickBot="1" x14ac:dyDescent="0.3">
      <c r="A21" s="87" t="s">
        <v>12</v>
      </c>
      <c r="B21" s="88"/>
      <c r="C21" s="88"/>
      <c r="D21" s="47">
        <f>+D20/12</f>
        <v>19.333333333333332</v>
      </c>
      <c r="E21" s="9"/>
      <c r="F21" s="75" t="s">
        <v>27</v>
      </c>
      <c r="G21" s="76"/>
      <c r="H21" s="76"/>
      <c r="I21" s="24">
        <f>SUM(I8:I20)</f>
        <v>0</v>
      </c>
    </row>
    <row r="22" spans="1:9" ht="13.5" customHeight="1" thickBot="1" x14ac:dyDescent="0.3">
      <c r="A22" s="77" t="s">
        <v>34</v>
      </c>
      <c r="B22" s="78"/>
      <c r="C22" s="78"/>
      <c r="D22" s="48">
        <f>+D21*0.6</f>
        <v>11.6</v>
      </c>
      <c r="E22" s="9"/>
      <c r="F22" s="19"/>
      <c r="G22" s="19"/>
      <c r="H22" s="19"/>
      <c r="I22" s="20"/>
    </row>
    <row r="23" spans="1:9" ht="9" customHeight="1" thickBot="1" x14ac:dyDescent="0.3">
      <c r="A23" s="17"/>
      <c r="B23" s="15"/>
      <c r="C23" s="15"/>
      <c r="D23" s="21"/>
      <c r="E23" s="9"/>
      <c r="F23" s="9"/>
      <c r="G23" s="9"/>
    </row>
    <row r="24" spans="1:9" ht="21" customHeight="1" thickBot="1" x14ac:dyDescent="0.3">
      <c r="A24" s="83" t="s">
        <v>36</v>
      </c>
      <c r="B24" s="84"/>
      <c r="C24" s="84"/>
      <c r="D24" s="52">
        <f>+I21/D22</f>
        <v>0</v>
      </c>
      <c r="E24" s="9"/>
      <c r="F24" s="81" t="s">
        <v>32</v>
      </c>
      <c r="G24" s="82"/>
      <c r="H24" s="82"/>
      <c r="I24" s="25"/>
    </row>
    <row r="25" spans="1:9" ht="8.25" customHeight="1" thickBot="1" x14ac:dyDescent="0.3">
      <c r="A25" s="9"/>
      <c r="B25" s="9"/>
      <c r="C25" s="9"/>
      <c r="D25" s="21"/>
      <c r="E25" s="9"/>
      <c r="F25" s="9"/>
      <c r="G25" s="9"/>
      <c r="H25" s="9"/>
      <c r="I25" s="53"/>
    </row>
    <row r="26" spans="1:9" ht="30" customHeight="1" thickBot="1" x14ac:dyDescent="0.3">
      <c r="A26" s="71" t="s">
        <v>31</v>
      </c>
      <c r="B26" s="72"/>
      <c r="C26" s="72"/>
      <c r="D26" s="54">
        <f>+I26/D22+1</f>
        <v>1</v>
      </c>
      <c r="E26" s="9"/>
      <c r="F26" s="79" t="s">
        <v>33</v>
      </c>
      <c r="G26" s="80"/>
      <c r="H26" s="80"/>
      <c r="I26" s="26">
        <f>+I24+I21</f>
        <v>0</v>
      </c>
    </row>
  </sheetData>
  <sheetProtection formatColumns="0" insertRows="0"/>
  <sortState ref="F7:H18">
    <sortCondition ref="F7"/>
  </sortState>
  <mergeCells count="28">
    <mergeCell ref="A18:B18"/>
    <mergeCell ref="A2:B2"/>
    <mergeCell ref="A1:I1"/>
    <mergeCell ref="A26:C26"/>
    <mergeCell ref="F18:H18"/>
    <mergeCell ref="F19:H19"/>
    <mergeCell ref="F20:H20"/>
    <mergeCell ref="F21:H21"/>
    <mergeCell ref="A22:C22"/>
    <mergeCell ref="F26:H26"/>
    <mergeCell ref="F24:H24"/>
    <mergeCell ref="A24:C24"/>
    <mergeCell ref="A20:C20"/>
    <mergeCell ref="A21:C21"/>
    <mergeCell ref="F6:I6"/>
    <mergeCell ref="F16:H16"/>
    <mergeCell ref="F17:H17"/>
    <mergeCell ref="F8:H8"/>
    <mergeCell ref="F9:H9"/>
    <mergeCell ref="F10:H10"/>
    <mergeCell ref="F11:H11"/>
    <mergeCell ref="F12:H12"/>
    <mergeCell ref="A3:I4"/>
    <mergeCell ref="F7:H7"/>
    <mergeCell ref="F13:H13"/>
    <mergeCell ref="F14:H14"/>
    <mergeCell ref="F15:H15"/>
    <mergeCell ref="A13:B13"/>
  </mergeCells>
  <pageMargins left="0.7" right="0.7" top="0.75" bottom="0.75" header="0.3" footer="0.3"/>
  <pageSetup paperSize="9" scale="81"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Terence Knott-Craig</dc:creator>
  <cp:lastModifiedBy>Terence Knott-Craig</cp:lastModifiedBy>
  <cp:lastPrinted>2018-03-03T19:37:42Z</cp:lastPrinted>
  <dcterms:created xsi:type="dcterms:W3CDTF">2018-03-03T14:22:50Z</dcterms:created>
  <dcterms:modified xsi:type="dcterms:W3CDTF">2018-03-12T15:59:47Z</dcterms:modified>
</cp:coreProperties>
</file>